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3" i="1"/>
  <c r="F73"/>
  <c r="E73"/>
  <c r="C73"/>
  <c r="D25"/>
  <c r="D5"/>
  <c r="D73" l="1"/>
  <c r="D74" s="1"/>
</calcChain>
</file>

<file path=xl/sharedStrings.xml><?xml version="1.0" encoding="utf-8"?>
<sst xmlns="http://schemas.openxmlformats.org/spreadsheetml/2006/main" count="76" uniqueCount="76">
  <si>
    <t>denumire furnizor</t>
  </si>
  <si>
    <t>SC BIANGI IMPEX SRL</t>
  </si>
  <si>
    <t>SC PAUL HARTMANN SRL</t>
  </si>
  <si>
    <t>IFCFORL PROF DR D HOCIOTA</t>
  </si>
  <si>
    <t>SC ACTIV ORTOPEDIC SRL</t>
  </si>
  <si>
    <t>SC MACRO INTERNATIONAL DISTRIB SRL</t>
  </si>
  <si>
    <t>SC CORIS CONSTRUCT SRL</t>
  </si>
  <si>
    <t>SC UNISOL DAN SRL</t>
  </si>
  <si>
    <t>SC ORTOPROFIL PROD ROMANIA SRL</t>
  </si>
  <si>
    <t>SC LINDE GAZ ROMANIA SRL</t>
  </si>
  <si>
    <t>SC NEOMED SRL</t>
  </si>
  <si>
    <t>SC PECEF TEHNICA SRL</t>
  </si>
  <si>
    <t>SC SONOROM SRL</t>
  </si>
  <si>
    <t>SC ROSAL ORTOPEDIC SRL</t>
  </si>
  <si>
    <t>SC MEDICAL EXPRESS SRL</t>
  </si>
  <si>
    <t>SC M-G EXIM ROMITALIA SRL</t>
  </si>
  <si>
    <t>SC MESSER ROMANIA GAZ SRL</t>
  </si>
  <si>
    <t>SC CLARFON SA</t>
  </si>
  <si>
    <t>SC RUBICON EDITECH 89 SRL</t>
  </si>
  <si>
    <t>SC AUDIO NOVA SRL</t>
  </si>
  <si>
    <t>SC ORTOTECH SRL</t>
  </si>
  <si>
    <t>SC ORTOPEDICA SRL</t>
  </si>
  <si>
    <t>SC ROMSOUND SRL</t>
  </si>
  <si>
    <t>SC MOTIVATION SRL</t>
  </si>
  <si>
    <t>SC ORTOPROTETICA SRL</t>
  </si>
  <si>
    <t>SC BIOSINTEX SRL</t>
  </si>
  <si>
    <t>SC EUROMEDICAL DISTRIBUTION GRUP SRL</t>
  </si>
  <si>
    <t>SC ADAPTARE RECUPERARE KINET SRL</t>
  </si>
  <si>
    <t>SC THERANOVA PROTEZARE SRL</t>
  </si>
  <si>
    <t>SC NEWMEDICS COM SRL</t>
  </si>
  <si>
    <t>SC PHARMA TELNET SRL</t>
  </si>
  <si>
    <t>SC STARKEY LABORATORIES SRL</t>
  </si>
  <si>
    <t>SC AIR LIQUIDE VITALAIRE ROM SRL</t>
  </si>
  <si>
    <t>SC ORTOMED SRL</t>
  </si>
  <si>
    <t>SC ANCEU SRL</t>
  </si>
  <si>
    <t>SC TEHNORTOPRO SRL</t>
  </si>
  <si>
    <t>SC MEDICAL VISION OPTIX GRUP SRL</t>
  </si>
  <si>
    <t>SC ABC ORTOPEDIC SRL</t>
  </si>
  <si>
    <t>SC GONGORA SRL</t>
  </si>
  <si>
    <t>SC VALDOMEDICA TRADING SRL</t>
  </si>
  <si>
    <t>SC ORTOMEDICAL PLUS SRL</t>
  </si>
  <si>
    <t>SC ACCENT MEDICAL SRL</t>
  </si>
  <si>
    <t>SC ORTOPROT SISTEMS SRL</t>
  </si>
  <si>
    <t>SC AUDIOZIMA SRL</t>
  </si>
  <si>
    <t>SC GYMED OXIGEN SRL</t>
  </si>
  <si>
    <t>SC SPECTRA VISION SRL</t>
  </si>
  <si>
    <t>SC ORTOLINE MEDICAL SRL</t>
  </si>
  <si>
    <t>SC BENTRIS PLUS SRL</t>
  </si>
  <si>
    <t>SC AUDIOLOGOS SRL</t>
  </si>
  <si>
    <t>SC A BERNASOUND SRL</t>
  </si>
  <si>
    <t>SC MEDICAL EM SRL</t>
  </si>
  <si>
    <t>SC OXIGEN ASIST SRL</t>
  </si>
  <si>
    <t>SC ATOMEDICAL VEST SRL</t>
  </si>
  <si>
    <t>SC D &amp; I CONNECTIONS SRL</t>
  </si>
  <si>
    <t>SC CENTRUL DE ORTO SI REC HYPOCRATE SRL</t>
  </si>
  <si>
    <t>SC HVB MEDICAL SRL</t>
  </si>
  <si>
    <t>SC BIOGEL SRL</t>
  </si>
  <si>
    <t>SC ELIMED ORTOTEHNIK SRL</t>
  </si>
  <si>
    <t>SC AGENT MEDICAL SRL</t>
  </si>
  <si>
    <t>SC WESOUND AMG SRL</t>
  </si>
  <si>
    <t>SC INEXTENSO MEDICA SRL</t>
  </si>
  <si>
    <t>SC A&amp;A HEALTHCARE SRL</t>
  </si>
  <si>
    <t>SC ACTIV ROBIONIC SRL</t>
  </si>
  <si>
    <t>SC ACTIV PROTONIC ART SRL</t>
  </si>
  <si>
    <t>SC ALFA ORTOPROTEZARE SRL</t>
  </si>
  <si>
    <t>SC MEDICAL SERVICES FOR NEURO SRL</t>
  </si>
  <si>
    <t>SC MEDAIR OXYGEN SOLUTION SRL</t>
  </si>
  <si>
    <t>SC OTTO BOCK SERVICII ORTO SRL</t>
  </si>
  <si>
    <t>SC CARABU MEDICAL SRL</t>
  </si>
  <si>
    <t>cui</t>
  </si>
  <si>
    <t>FEBRUARIE 2017</t>
  </si>
  <si>
    <t>MARTIE 2017</t>
  </si>
  <si>
    <t>Grand Total</t>
  </si>
  <si>
    <t>APRILIE 2017</t>
  </si>
  <si>
    <t>MAI 2017</t>
  </si>
  <si>
    <t>IUNIE 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</si>
</sst>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Font="1" applyFill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Font="1" applyFill="1" applyBorder="1"/>
    <xf numFmtId="164" fontId="0" fillId="0" borderId="1" xfId="0" applyNumberFormat="1" applyFill="1" applyBorder="1"/>
    <xf numFmtId="164" fontId="0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" applyFont="1" applyFill="1" applyBorder="1"/>
    <xf numFmtId="164" fontId="3" fillId="0" borderId="1" xfId="0" applyNumberFormat="1" applyFont="1" applyFill="1" applyBorder="1"/>
    <xf numFmtId="0" fontId="3" fillId="0" borderId="0" xfId="0" applyFont="1" applyFill="1"/>
    <xf numFmtId="164" fontId="0" fillId="0" borderId="0" xfId="0" applyNumberFormat="1" applyFill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tabSelected="1" workbookViewId="0">
      <selection activeCell="P19" sqref="P19"/>
    </sheetView>
  </sheetViews>
  <sheetFormatPr defaultRowHeight="15"/>
  <cols>
    <col min="1" max="1" width="9.28515625" style="1" bestFit="1" customWidth="1"/>
    <col min="2" max="2" width="35.5703125" style="2" bestFit="1" customWidth="1"/>
    <col min="3" max="3" width="13" style="3" customWidth="1"/>
    <col min="4" max="4" width="14.140625" style="2" customWidth="1"/>
    <col min="5" max="5" width="12.85546875" style="3" bestFit="1" customWidth="1"/>
    <col min="6" max="6" width="12.85546875" style="2" bestFit="1" customWidth="1"/>
    <col min="7" max="7" width="13" style="3" bestFit="1" customWidth="1"/>
    <col min="8" max="255" width="9.140625" style="2"/>
    <col min="256" max="256" width="9.28515625" style="2" bestFit="1" customWidth="1"/>
    <col min="257" max="257" width="35.5703125" style="2" bestFit="1" customWidth="1"/>
    <col min="258" max="258" width="12.7109375" style="2" customWidth="1"/>
    <col min="259" max="259" width="13" style="2" customWidth="1"/>
    <col min="260" max="260" width="14.140625" style="2" customWidth="1"/>
    <col min="261" max="262" width="12.85546875" style="2" bestFit="1" customWidth="1"/>
    <col min="263" max="263" width="13" style="2" bestFit="1" customWidth="1"/>
    <col min="264" max="511" width="9.140625" style="2"/>
    <col min="512" max="512" width="9.28515625" style="2" bestFit="1" customWidth="1"/>
    <col min="513" max="513" width="35.5703125" style="2" bestFit="1" customWidth="1"/>
    <col min="514" max="514" width="12.7109375" style="2" customWidth="1"/>
    <col min="515" max="515" width="13" style="2" customWidth="1"/>
    <col min="516" max="516" width="14.140625" style="2" customWidth="1"/>
    <col min="517" max="518" width="12.85546875" style="2" bestFit="1" customWidth="1"/>
    <col min="519" max="519" width="13" style="2" bestFit="1" customWidth="1"/>
    <col min="520" max="767" width="9.140625" style="2"/>
    <col min="768" max="768" width="9.28515625" style="2" bestFit="1" customWidth="1"/>
    <col min="769" max="769" width="35.5703125" style="2" bestFit="1" customWidth="1"/>
    <col min="770" max="770" width="12.7109375" style="2" customWidth="1"/>
    <col min="771" max="771" width="13" style="2" customWidth="1"/>
    <col min="772" max="772" width="14.140625" style="2" customWidth="1"/>
    <col min="773" max="774" width="12.85546875" style="2" bestFit="1" customWidth="1"/>
    <col min="775" max="775" width="13" style="2" bestFit="1" customWidth="1"/>
    <col min="776" max="1023" width="9.140625" style="2"/>
    <col min="1024" max="1024" width="9.28515625" style="2" bestFit="1" customWidth="1"/>
    <col min="1025" max="1025" width="35.5703125" style="2" bestFit="1" customWidth="1"/>
    <col min="1026" max="1026" width="12.7109375" style="2" customWidth="1"/>
    <col min="1027" max="1027" width="13" style="2" customWidth="1"/>
    <col min="1028" max="1028" width="14.140625" style="2" customWidth="1"/>
    <col min="1029" max="1030" width="12.85546875" style="2" bestFit="1" customWidth="1"/>
    <col min="1031" max="1031" width="13" style="2" bestFit="1" customWidth="1"/>
    <col min="1032" max="1279" width="9.140625" style="2"/>
    <col min="1280" max="1280" width="9.28515625" style="2" bestFit="1" customWidth="1"/>
    <col min="1281" max="1281" width="35.5703125" style="2" bestFit="1" customWidth="1"/>
    <col min="1282" max="1282" width="12.7109375" style="2" customWidth="1"/>
    <col min="1283" max="1283" width="13" style="2" customWidth="1"/>
    <col min="1284" max="1284" width="14.140625" style="2" customWidth="1"/>
    <col min="1285" max="1286" width="12.85546875" style="2" bestFit="1" customWidth="1"/>
    <col min="1287" max="1287" width="13" style="2" bestFit="1" customWidth="1"/>
    <col min="1288" max="1535" width="9.140625" style="2"/>
    <col min="1536" max="1536" width="9.28515625" style="2" bestFit="1" customWidth="1"/>
    <col min="1537" max="1537" width="35.5703125" style="2" bestFit="1" customWidth="1"/>
    <col min="1538" max="1538" width="12.7109375" style="2" customWidth="1"/>
    <col min="1539" max="1539" width="13" style="2" customWidth="1"/>
    <col min="1540" max="1540" width="14.140625" style="2" customWidth="1"/>
    <col min="1541" max="1542" width="12.85546875" style="2" bestFit="1" customWidth="1"/>
    <col min="1543" max="1543" width="13" style="2" bestFit="1" customWidth="1"/>
    <col min="1544" max="1791" width="9.140625" style="2"/>
    <col min="1792" max="1792" width="9.28515625" style="2" bestFit="1" customWidth="1"/>
    <col min="1793" max="1793" width="35.5703125" style="2" bestFit="1" customWidth="1"/>
    <col min="1794" max="1794" width="12.7109375" style="2" customWidth="1"/>
    <col min="1795" max="1795" width="13" style="2" customWidth="1"/>
    <col min="1796" max="1796" width="14.140625" style="2" customWidth="1"/>
    <col min="1797" max="1798" width="12.85546875" style="2" bestFit="1" customWidth="1"/>
    <col min="1799" max="1799" width="13" style="2" bestFit="1" customWidth="1"/>
    <col min="1800" max="2047" width="9.140625" style="2"/>
    <col min="2048" max="2048" width="9.28515625" style="2" bestFit="1" customWidth="1"/>
    <col min="2049" max="2049" width="35.5703125" style="2" bestFit="1" customWidth="1"/>
    <col min="2050" max="2050" width="12.7109375" style="2" customWidth="1"/>
    <col min="2051" max="2051" width="13" style="2" customWidth="1"/>
    <col min="2052" max="2052" width="14.140625" style="2" customWidth="1"/>
    <col min="2053" max="2054" width="12.85546875" style="2" bestFit="1" customWidth="1"/>
    <col min="2055" max="2055" width="13" style="2" bestFit="1" customWidth="1"/>
    <col min="2056" max="2303" width="9.140625" style="2"/>
    <col min="2304" max="2304" width="9.28515625" style="2" bestFit="1" customWidth="1"/>
    <col min="2305" max="2305" width="35.5703125" style="2" bestFit="1" customWidth="1"/>
    <col min="2306" max="2306" width="12.7109375" style="2" customWidth="1"/>
    <col min="2307" max="2307" width="13" style="2" customWidth="1"/>
    <col min="2308" max="2308" width="14.140625" style="2" customWidth="1"/>
    <col min="2309" max="2310" width="12.85546875" style="2" bestFit="1" customWidth="1"/>
    <col min="2311" max="2311" width="13" style="2" bestFit="1" customWidth="1"/>
    <col min="2312" max="2559" width="9.140625" style="2"/>
    <col min="2560" max="2560" width="9.28515625" style="2" bestFit="1" customWidth="1"/>
    <col min="2561" max="2561" width="35.5703125" style="2" bestFit="1" customWidth="1"/>
    <col min="2562" max="2562" width="12.7109375" style="2" customWidth="1"/>
    <col min="2563" max="2563" width="13" style="2" customWidth="1"/>
    <col min="2564" max="2564" width="14.140625" style="2" customWidth="1"/>
    <col min="2565" max="2566" width="12.85546875" style="2" bestFit="1" customWidth="1"/>
    <col min="2567" max="2567" width="13" style="2" bestFit="1" customWidth="1"/>
    <col min="2568" max="2815" width="9.140625" style="2"/>
    <col min="2816" max="2816" width="9.28515625" style="2" bestFit="1" customWidth="1"/>
    <col min="2817" max="2817" width="35.5703125" style="2" bestFit="1" customWidth="1"/>
    <col min="2818" max="2818" width="12.7109375" style="2" customWidth="1"/>
    <col min="2819" max="2819" width="13" style="2" customWidth="1"/>
    <col min="2820" max="2820" width="14.140625" style="2" customWidth="1"/>
    <col min="2821" max="2822" width="12.85546875" style="2" bestFit="1" customWidth="1"/>
    <col min="2823" max="2823" width="13" style="2" bestFit="1" customWidth="1"/>
    <col min="2824" max="3071" width="9.140625" style="2"/>
    <col min="3072" max="3072" width="9.28515625" style="2" bestFit="1" customWidth="1"/>
    <col min="3073" max="3073" width="35.5703125" style="2" bestFit="1" customWidth="1"/>
    <col min="3074" max="3074" width="12.7109375" style="2" customWidth="1"/>
    <col min="3075" max="3075" width="13" style="2" customWidth="1"/>
    <col min="3076" max="3076" width="14.140625" style="2" customWidth="1"/>
    <col min="3077" max="3078" width="12.85546875" style="2" bestFit="1" customWidth="1"/>
    <col min="3079" max="3079" width="13" style="2" bestFit="1" customWidth="1"/>
    <col min="3080" max="3327" width="9.140625" style="2"/>
    <col min="3328" max="3328" width="9.28515625" style="2" bestFit="1" customWidth="1"/>
    <col min="3329" max="3329" width="35.5703125" style="2" bestFit="1" customWidth="1"/>
    <col min="3330" max="3330" width="12.7109375" style="2" customWidth="1"/>
    <col min="3331" max="3331" width="13" style="2" customWidth="1"/>
    <col min="3332" max="3332" width="14.140625" style="2" customWidth="1"/>
    <col min="3333" max="3334" width="12.85546875" style="2" bestFit="1" customWidth="1"/>
    <col min="3335" max="3335" width="13" style="2" bestFit="1" customWidth="1"/>
    <col min="3336" max="3583" width="9.140625" style="2"/>
    <col min="3584" max="3584" width="9.28515625" style="2" bestFit="1" customWidth="1"/>
    <col min="3585" max="3585" width="35.5703125" style="2" bestFit="1" customWidth="1"/>
    <col min="3586" max="3586" width="12.7109375" style="2" customWidth="1"/>
    <col min="3587" max="3587" width="13" style="2" customWidth="1"/>
    <col min="3588" max="3588" width="14.140625" style="2" customWidth="1"/>
    <col min="3589" max="3590" width="12.85546875" style="2" bestFit="1" customWidth="1"/>
    <col min="3591" max="3591" width="13" style="2" bestFit="1" customWidth="1"/>
    <col min="3592" max="3839" width="9.140625" style="2"/>
    <col min="3840" max="3840" width="9.28515625" style="2" bestFit="1" customWidth="1"/>
    <col min="3841" max="3841" width="35.5703125" style="2" bestFit="1" customWidth="1"/>
    <col min="3842" max="3842" width="12.7109375" style="2" customWidth="1"/>
    <col min="3843" max="3843" width="13" style="2" customWidth="1"/>
    <col min="3844" max="3844" width="14.140625" style="2" customWidth="1"/>
    <col min="3845" max="3846" width="12.85546875" style="2" bestFit="1" customWidth="1"/>
    <col min="3847" max="3847" width="13" style="2" bestFit="1" customWidth="1"/>
    <col min="3848" max="4095" width="9.140625" style="2"/>
    <col min="4096" max="4096" width="9.28515625" style="2" bestFit="1" customWidth="1"/>
    <col min="4097" max="4097" width="35.5703125" style="2" bestFit="1" customWidth="1"/>
    <col min="4098" max="4098" width="12.7109375" style="2" customWidth="1"/>
    <col min="4099" max="4099" width="13" style="2" customWidth="1"/>
    <col min="4100" max="4100" width="14.140625" style="2" customWidth="1"/>
    <col min="4101" max="4102" width="12.85546875" style="2" bestFit="1" customWidth="1"/>
    <col min="4103" max="4103" width="13" style="2" bestFit="1" customWidth="1"/>
    <col min="4104" max="4351" width="9.140625" style="2"/>
    <col min="4352" max="4352" width="9.28515625" style="2" bestFit="1" customWidth="1"/>
    <col min="4353" max="4353" width="35.5703125" style="2" bestFit="1" customWidth="1"/>
    <col min="4354" max="4354" width="12.7109375" style="2" customWidth="1"/>
    <col min="4355" max="4355" width="13" style="2" customWidth="1"/>
    <col min="4356" max="4356" width="14.140625" style="2" customWidth="1"/>
    <col min="4357" max="4358" width="12.85546875" style="2" bestFit="1" customWidth="1"/>
    <col min="4359" max="4359" width="13" style="2" bestFit="1" customWidth="1"/>
    <col min="4360" max="4607" width="9.140625" style="2"/>
    <col min="4608" max="4608" width="9.28515625" style="2" bestFit="1" customWidth="1"/>
    <col min="4609" max="4609" width="35.5703125" style="2" bestFit="1" customWidth="1"/>
    <col min="4610" max="4610" width="12.7109375" style="2" customWidth="1"/>
    <col min="4611" max="4611" width="13" style="2" customWidth="1"/>
    <col min="4612" max="4612" width="14.140625" style="2" customWidth="1"/>
    <col min="4613" max="4614" width="12.85546875" style="2" bestFit="1" customWidth="1"/>
    <col min="4615" max="4615" width="13" style="2" bestFit="1" customWidth="1"/>
    <col min="4616" max="4863" width="9.140625" style="2"/>
    <col min="4864" max="4864" width="9.28515625" style="2" bestFit="1" customWidth="1"/>
    <col min="4865" max="4865" width="35.5703125" style="2" bestFit="1" customWidth="1"/>
    <col min="4866" max="4866" width="12.7109375" style="2" customWidth="1"/>
    <col min="4867" max="4867" width="13" style="2" customWidth="1"/>
    <col min="4868" max="4868" width="14.140625" style="2" customWidth="1"/>
    <col min="4869" max="4870" width="12.85546875" style="2" bestFit="1" customWidth="1"/>
    <col min="4871" max="4871" width="13" style="2" bestFit="1" customWidth="1"/>
    <col min="4872" max="5119" width="9.140625" style="2"/>
    <col min="5120" max="5120" width="9.28515625" style="2" bestFit="1" customWidth="1"/>
    <col min="5121" max="5121" width="35.5703125" style="2" bestFit="1" customWidth="1"/>
    <col min="5122" max="5122" width="12.7109375" style="2" customWidth="1"/>
    <col min="5123" max="5123" width="13" style="2" customWidth="1"/>
    <col min="5124" max="5124" width="14.140625" style="2" customWidth="1"/>
    <col min="5125" max="5126" width="12.85546875" style="2" bestFit="1" customWidth="1"/>
    <col min="5127" max="5127" width="13" style="2" bestFit="1" customWidth="1"/>
    <col min="5128" max="5375" width="9.140625" style="2"/>
    <col min="5376" max="5376" width="9.28515625" style="2" bestFit="1" customWidth="1"/>
    <col min="5377" max="5377" width="35.5703125" style="2" bestFit="1" customWidth="1"/>
    <col min="5378" max="5378" width="12.7109375" style="2" customWidth="1"/>
    <col min="5379" max="5379" width="13" style="2" customWidth="1"/>
    <col min="5380" max="5380" width="14.140625" style="2" customWidth="1"/>
    <col min="5381" max="5382" width="12.85546875" style="2" bestFit="1" customWidth="1"/>
    <col min="5383" max="5383" width="13" style="2" bestFit="1" customWidth="1"/>
    <col min="5384" max="5631" width="9.140625" style="2"/>
    <col min="5632" max="5632" width="9.28515625" style="2" bestFit="1" customWidth="1"/>
    <col min="5633" max="5633" width="35.5703125" style="2" bestFit="1" customWidth="1"/>
    <col min="5634" max="5634" width="12.7109375" style="2" customWidth="1"/>
    <col min="5635" max="5635" width="13" style="2" customWidth="1"/>
    <col min="5636" max="5636" width="14.140625" style="2" customWidth="1"/>
    <col min="5637" max="5638" width="12.85546875" style="2" bestFit="1" customWidth="1"/>
    <col min="5639" max="5639" width="13" style="2" bestFit="1" customWidth="1"/>
    <col min="5640" max="5887" width="9.140625" style="2"/>
    <col min="5888" max="5888" width="9.28515625" style="2" bestFit="1" customWidth="1"/>
    <col min="5889" max="5889" width="35.5703125" style="2" bestFit="1" customWidth="1"/>
    <col min="5890" max="5890" width="12.7109375" style="2" customWidth="1"/>
    <col min="5891" max="5891" width="13" style="2" customWidth="1"/>
    <col min="5892" max="5892" width="14.140625" style="2" customWidth="1"/>
    <col min="5893" max="5894" width="12.85546875" style="2" bestFit="1" customWidth="1"/>
    <col min="5895" max="5895" width="13" style="2" bestFit="1" customWidth="1"/>
    <col min="5896" max="6143" width="9.140625" style="2"/>
    <col min="6144" max="6144" width="9.28515625" style="2" bestFit="1" customWidth="1"/>
    <col min="6145" max="6145" width="35.5703125" style="2" bestFit="1" customWidth="1"/>
    <col min="6146" max="6146" width="12.7109375" style="2" customWidth="1"/>
    <col min="6147" max="6147" width="13" style="2" customWidth="1"/>
    <col min="6148" max="6148" width="14.140625" style="2" customWidth="1"/>
    <col min="6149" max="6150" width="12.85546875" style="2" bestFit="1" customWidth="1"/>
    <col min="6151" max="6151" width="13" style="2" bestFit="1" customWidth="1"/>
    <col min="6152" max="6399" width="9.140625" style="2"/>
    <col min="6400" max="6400" width="9.28515625" style="2" bestFit="1" customWidth="1"/>
    <col min="6401" max="6401" width="35.5703125" style="2" bestFit="1" customWidth="1"/>
    <col min="6402" max="6402" width="12.7109375" style="2" customWidth="1"/>
    <col min="6403" max="6403" width="13" style="2" customWidth="1"/>
    <col min="6404" max="6404" width="14.140625" style="2" customWidth="1"/>
    <col min="6405" max="6406" width="12.85546875" style="2" bestFit="1" customWidth="1"/>
    <col min="6407" max="6407" width="13" style="2" bestFit="1" customWidth="1"/>
    <col min="6408" max="6655" width="9.140625" style="2"/>
    <col min="6656" max="6656" width="9.28515625" style="2" bestFit="1" customWidth="1"/>
    <col min="6657" max="6657" width="35.5703125" style="2" bestFit="1" customWidth="1"/>
    <col min="6658" max="6658" width="12.7109375" style="2" customWidth="1"/>
    <col min="6659" max="6659" width="13" style="2" customWidth="1"/>
    <col min="6660" max="6660" width="14.140625" style="2" customWidth="1"/>
    <col min="6661" max="6662" width="12.85546875" style="2" bestFit="1" customWidth="1"/>
    <col min="6663" max="6663" width="13" style="2" bestFit="1" customWidth="1"/>
    <col min="6664" max="6911" width="9.140625" style="2"/>
    <col min="6912" max="6912" width="9.28515625" style="2" bestFit="1" customWidth="1"/>
    <col min="6913" max="6913" width="35.5703125" style="2" bestFit="1" customWidth="1"/>
    <col min="6914" max="6914" width="12.7109375" style="2" customWidth="1"/>
    <col min="6915" max="6915" width="13" style="2" customWidth="1"/>
    <col min="6916" max="6916" width="14.140625" style="2" customWidth="1"/>
    <col min="6917" max="6918" width="12.85546875" style="2" bestFit="1" customWidth="1"/>
    <col min="6919" max="6919" width="13" style="2" bestFit="1" customWidth="1"/>
    <col min="6920" max="7167" width="9.140625" style="2"/>
    <col min="7168" max="7168" width="9.28515625" style="2" bestFit="1" customWidth="1"/>
    <col min="7169" max="7169" width="35.5703125" style="2" bestFit="1" customWidth="1"/>
    <col min="7170" max="7170" width="12.7109375" style="2" customWidth="1"/>
    <col min="7171" max="7171" width="13" style="2" customWidth="1"/>
    <col min="7172" max="7172" width="14.140625" style="2" customWidth="1"/>
    <col min="7173" max="7174" width="12.85546875" style="2" bestFit="1" customWidth="1"/>
    <col min="7175" max="7175" width="13" style="2" bestFit="1" customWidth="1"/>
    <col min="7176" max="7423" width="9.140625" style="2"/>
    <col min="7424" max="7424" width="9.28515625" style="2" bestFit="1" customWidth="1"/>
    <col min="7425" max="7425" width="35.5703125" style="2" bestFit="1" customWidth="1"/>
    <col min="7426" max="7426" width="12.7109375" style="2" customWidth="1"/>
    <col min="7427" max="7427" width="13" style="2" customWidth="1"/>
    <col min="7428" max="7428" width="14.140625" style="2" customWidth="1"/>
    <col min="7429" max="7430" width="12.85546875" style="2" bestFit="1" customWidth="1"/>
    <col min="7431" max="7431" width="13" style="2" bestFit="1" customWidth="1"/>
    <col min="7432" max="7679" width="9.140625" style="2"/>
    <col min="7680" max="7680" width="9.28515625" style="2" bestFit="1" customWidth="1"/>
    <col min="7681" max="7681" width="35.5703125" style="2" bestFit="1" customWidth="1"/>
    <col min="7682" max="7682" width="12.7109375" style="2" customWidth="1"/>
    <col min="7683" max="7683" width="13" style="2" customWidth="1"/>
    <col min="7684" max="7684" width="14.140625" style="2" customWidth="1"/>
    <col min="7685" max="7686" width="12.85546875" style="2" bestFit="1" customWidth="1"/>
    <col min="7687" max="7687" width="13" style="2" bestFit="1" customWidth="1"/>
    <col min="7688" max="7935" width="9.140625" style="2"/>
    <col min="7936" max="7936" width="9.28515625" style="2" bestFit="1" customWidth="1"/>
    <col min="7937" max="7937" width="35.5703125" style="2" bestFit="1" customWidth="1"/>
    <col min="7938" max="7938" width="12.7109375" style="2" customWidth="1"/>
    <col min="7939" max="7939" width="13" style="2" customWidth="1"/>
    <col min="7940" max="7940" width="14.140625" style="2" customWidth="1"/>
    <col min="7941" max="7942" width="12.85546875" style="2" bestFit="1" customWidth="1"/>
    <col min="7943" max="7943" width="13" style="2" bestFit="1" customWidth="1"/>
    <col min="7944" max="8191" width="9.140625" style="2"/>
    <col min="8192" max="8192" width="9.28515625" style="2" bestFit="1" customWidth="1"/>
    <col min="8193" max="8193" width="35.5703125" style="2" bestFit="1" customWidth="1"/>
    <col min="8194" max="8194" width="12.7109375" style="2" customWidth="1"/>
    <col min="8195" max="8195" width="13" style="2" customWidth="1"/>
    <col min="8196" max="8196" width="14.140625" style="2" customWidth="1"/>
    <col min="8197" max="8198" width="12.85546875" style="2" bestFit="1" customWidth="1"/>
    <col min="8199" max="8199" width="13" style="2" bestFit="1" customWidth="1"/>
    <col min="8200" max="8447" width="9.140625" style="2"/>
    <col min="8448" max="8448" width="9.28515625" style="2" bestFit="1" customWidth="1"/>
    <col min="8449" max="8449" width="35.5703125" style="2" bestFit="1" customWidth="1"/>
    <col min="8450" max="8450" width="12.7109375" style="2" customWidth="1"/>
    <col min="8451" max="8451" width="13" style="2" customWidth="1"/>
    <col min="8452" max="8452" width="14.140625" style="2" customWidth="1"/>
    <col min="8453" max="8454" width="12.85546875" style="2" bestFit="1" customWidth="1"/>
    <col min="8455" max="8455" width="13" style="2" bestFit="1" customWidth="1"/>
    <col min="8456" max="8703" width="9.140625" style="2"/>
    <col min="8704" max="8704" width="9.28515625" style="2" bestFit="1" customWidth="1"/>
    <col min="8705" max="8705" width="35.5703125" style="2" bestFit="1" customWidth="1"/>
    <col min="8706" max="8706" width="12.7109375" style="2" customWidth="1"/>
    <col min="8707" max="8707" width="13" style="2" customWidth="1"/>
    <col min="8708" max="8708" width="14.140625" style="2" customWidth="1"/>
    <col min="8709" max="8710" width="12.85546875" style="2" bestFit="1" customWidth="1"/>
    <col min="8711" max="8711" width="13" style="2" bestFit="1" customWidth="1"/>
    <col min="8712" max="8959" width="9.140625" style="2"/>
    <col min="8960" max="8960" width="9.28515625" style="2" bestFit="1" customWidth="1"/>
    <col min="8961" max="8961" width="35.5703125" style="2" bestFit="1" customWidth="1"/>
    <col min="8962" max="8962" width="12.7109375" style="2" customWidth="1"/>
    <col min="8963" max="8963" width="13" style="2" customWidth="1"/>
    <col min="8964" max="8964" width="14.140625" style="2" customWidth="1"/>
    <col min="8965" max="8966" width="12.85546875" style="2" bestFit="1" customWidth="1"/>
    <col min="8967" max="8967" width="13" style="2" bestFit="1" customWidth="1"/>
    <col min="8968" max="9215" width="9.140625" style="2"/>
    <col min="9216" max="9216" width="9.28515625" style="2" bestFit="1" customWidth="1"/>
    <col min="9217" max="9217" width="35.5703125" style="2" bestFit="1" customWidth="1"/>
    <col min="9218" max="9218" width="12.7109375" style="2" customWidth="1"/>
    <col min="9219" max="9219" width="13" style="2" customWidth="1"/>
    <col min="9220" max="9220" width="14.140625" style="2" customWidth="1"/>
    <col min="9221" max="9222" width="12.85546875" style="2" bestFit="1" customWidth="1"/>
    <col min="9223" max="9223" width="13" style="2" bestFit="1" customWidth="1"/>
    <col min="9224" max="9471" width="9.140625" style="2"/>
    <col min="9472" max="9472" width="9.28515625" style="2" bestFit="1" customWidth="1"/>
    <col min="9473" max="9473" width="35.5703125" style="2" bestFit="1" customWidth="1"/>
    <col min="9474" max="9474" width="12.7109375" style="2" customWidth="1"/>
    <col min="9475" max="9475" width="13" style="2" customWidth="1"/>
    <col min="9476" max="9476" width="14.140625" style="2" customWidth="1"/>
    <col min="9477" max="9478" width="12.85546875" style="2" bestFit="1" customWidth="1"/>
    <col min="9479" max="9479" width="13" style="2" bestFit="1" customWidth="1"/>
    <col min="9480" max="9727" width="9.140625" style="2"/>
    <col min="9728" max="9728" width="9.28515625" style="2" bestFit="1" customWidth="1"/>
    <col min="9729" max="9729" width="35.5703125" style="2" bestFit="1" customWidth="1"/>
    <col min="9730" max="9730" width="12.7109375" style="2" customWidth="1"/>
    <col min="9731" max="9731" width="13" style="2" customWidth="1"/>
    <col min="9732" max="9732" width="14.140625" style="2" customWidth="1"/>
    <col min="9733" max="9734" width="12.85546875" style="2" bestFit="1" customWidth="1"/>
    <col min="9735" max="9735" width="13" style="2" bestFit="1" customWidth="1"/>
    <col min="9736" max="9983" width="9.140625" style="2"/>
    <col min="9984" max="9984" width="9.28515625" style="2" bestFit="1" customWidth="1"/>
    <col min="9985" max="9985" width="35.5703125" style="2" bestFit="1" customWidth="1"/>
    <col min="9986" max="9986" width="12.7109375" style="2" customWidth="1"/>
    <col min="9987" max="9987" width="13" style="2" customWidth="1"/>
    <col min="9988" max="9988" width="14.140625" style="2" customWidth="1"/>
    <col min="9989" max="9990" width="12.85546875" style="2" bestFit="1" customWidth="1"/>
    <col min="9991" max="9991" width="13" style="2" bestFit="1" customWidth="1"/>
    <col min="9992" max="10239" width="9.140625" style="2"/>
    <col min="10240" max="10240" width="9.28515625" style="2" bestFit="1" customWidth="1"/>
    <col min="10241" max="10241" width="35.5703125" style="2" bestFit="1" customWidth="1"/>
    <col min="10242" max="10242" width="12.7109375" style="2" customWidth="1"/>
    <col min="10243" max="10243" width="13" style="2" customWidth="1"/>
    <col min="10244" max="10244" width="14.140625" style="2" customWidth="1"/>
    <col min="10245" max="10246" width="12.85546875" style="2" bestFit="1" customWidth="1"/>
    <col min="10247" max="10247" width="13" style="2" bestFit="1" customWidth="1"/>
    <col min="10248" max="10495" width="9.140625" style="2"/>
    <col min="10496" max="10496" width="9.28515625" style="2" bestFit="1" customWidth="1"/>
    <col min="10497" max="10497" width="35.5703125" style="2" bestFit="1" customWidth="1"/>
    <col min="10498" max="10498" width="12.7109375" style="2" customWidth="1"/>
    <col min="10499" max="10499" width="13" style="2" customWidth="1"/>
    <col min="10500" max="10500" width="14.140625" style="2" customWidth="1"/>
    <col min="10501" max="10502" width="12.85546875" style="2" bestFit="1" customWidth="1"/>
    <col min="10503" max="10503" width="13" style="2" bestFit="1" customWidth="1"/>
    <col min="10504" max="10751" width="9.140625" style="2"/>
    <col min="10752" max="10752" width="9.28515625" style="2" bestFit="1" customWidth="1"/>
    <col min="10753" max="10753" width="35.5703125" style="2" bestFit="1" customWidth="1"/>
    <col min="10754" max="10754" width="12.7109375" style="2" customWidth="1"/>
    <col min="10755" max="10755" width="13" style="2" customWidth="1"/>
    <col min="10756" max="10756" width="14.140625" style="2" customWidth="1"/>
    <col min="10757" max="10758" width="12.85546875" style="2" bestFit="1" customWidth="1"/>
    <col min="10759" max="10759" width="13" style="2" bestFit="1" customWidth="1"/>
    <col min="10760" max="11007" width="9.140625" style="2"/>
    <col min="11008" max="11008" width="9.28515625" style="2" bestFit="1" customWidth="1"/>
    <col min="11009" max="11009" width="35.5703125" style="2" bestFit="1" customWidth="1"/>
    <col min="11010" max="11010" width="12.7109375" style="2" customWidth="1"/>
    <col min="11011" max="11011" width="13" style="2" customWidth="1"/>
    <col min="11012" max="11012" width="14.140625" style="2" customWidth="1"/>
    <col min="11013" max="11014" width="12.85546875" style="2" bestFit="1" customWidth="1"/>
    <col min="11015" max="11015" width="13" style="2" bestFit="1" customWidth="1"/>
    <col min="11016" max="11263" width="9.140625" style="2"/>
    <col min="11264" max="11264" width="9.28515625" style="2" bestFit="1" customWidth="1"/>
    <col min="11265" max="11265" width="35.5703125" style="2" bestFit="1" customWidth="1"/>
    <col min="11266" max="11266" width="12.7109375" style="2" customWidth="1"/>
    <col min="11267" max="11267" width="13" style="2" customWidth="1"/>
    <col min="11268" max="11268" width="14.140625" style="2" customWidth="1"/>
    <col min="11269" max="11270" width="12.85546875" style="2" bestFit="1" customWidth="1"/>
    <col min="11271" max="11271" width="13" style="2" bestFit="1" customWidth="1"/>
    <col min="11272" max="11519" width="9.140625" style="2"/>
    <col min="11520" max="11520" width="9.28515625" style="2" bestFit="1" customWidth="1"/>
    <col min="11521" max="11521" width="35.5703125" style="2" bestFit="1" customWidth="1"/>
    <col min="11522" max="11522" width="12.7109375" style="2" customWidth="1"/>
    <col min="11523" max="11523" width="13" style="2" customWidth="1"/>
    <col min="11524" max="11524" width="14.140625" style="2" customWidth="1"/>
    <col min="11525" max="11526" width="12.85546875" style="2" bestFit="1" customWidth="1"/>
    <col min="11527" max="11527" width="13" style="2" bestFit="1" customWidth="1"/>
    <col min="11528" max="11775" width="9.140625" style="2"/>
    <col min="11776" max="11776" width="9.28515625" style="2" bestFit="1" customWidth="1"/>
    <col min="11777" max="11777" width="35.5703125" style="2" bestFit="1" customWidth="1"/>
    <col min="11778" max="11778" width="12.7109375" style="2" customWidth="1"/>
    <col min="11779" max="11779" width="13" style="2" customWidth="1"/>
    <col min="11780" max="11780" width="14.140625" style="2" customWidth="1"/>
    <col min="11781" max="11782" width="12.85546875" style="2" bestFit="1" customWidth="1"/>
    <col min="11783" max="11783" width="13" style="2" bestFit="1" customWidth="1"/>
    <col min="11784" max="12031" width="9.140625" style="2"/>
    <col min="12032" max="12032" width="9.28515625" style="2" bestFit="1" customWidth="1"/>
    <col min="12033" max="12033" width="35.5703125" style="2" bestFit="1" customWidth="1"/>
    <col min="12034" max="12034" width="12.7109375" style="2" customWidth="1"/>
    <col min="12035" max="12035" width="13" style="2" customWidth="1"/>
    <col min="12036" max="12036" width="14.140625" style="2" customWidth="1"/>
    <col min="12037" max="12038" width="12.85546875" style="2" bestFit="1" customWidth="1"/>
    <col min="12039" max="12039" width="13" style="2" bestFit="1" customWidth="1"/>
    <col min="12040" max="12287" width="9.140625" style="2"/>
    <col min="12288" max="12288" width="9.28515625" style="2" bestFit="1" customWidth="1"/>
    <col min="12289" max="12289" width="35.5703125" style="2" bestFit="1" customWidth="1"/>
    <col min="12290" max="12290" width="12.7109375" style="2" customWidth="1"/>
    <col min="12291" max="12291" width="13" style="2" customWidth="1"/>
    <col min="12292" max="12292" width="14.140625" style="2" customWidth="1"/>
    <col min="12293" max="12294" width="12.85546875" style="2" bestFit="1" customWidth="1"/>
    <col min="12295" max="12295" width="13" style="2" bestFit="1" customWidth="1"/>
    <col min="12296" max="12543" width="9.140625" style="2"/>
    <col min="12544" max="12544" width="9.28515625" style="2" bestFit="1" customWidth="1"/>
    <col min="12545" max="12545" width="35.5703125" style="2" bestFit="1" customWidth="1"/>
    <col min="12546" max="12546" width="12.7109375" style="2" customWidth="1"/>
    <col min="12547" max="12547" width="13" style="2" customWidth="1"/>
    <col min="12548" max="12548" width="14.140625" style="2" customWidth="1"/>
    <col min="12549" max="12550" width="12.85546875" style="2" bestFit="1" customWidth="1"/>
    <col min="12551" max="12551" width="13" style="2" bestFit="1" customWidth="1"/>
    <col min="12552" max="12799" width="9.140625" style="2"/>
    <col min="12800" max="12800" width="9.28515625" style="2" bestFit="1" customWidth="1"/>
    <col min="12801" max="12801" width="35.5703125" style="2" bestFit="1" customWidth="1"/>
    <col min="12802" max="12802" width="12.7109375" style="2" customWidth="1"/>
    <col min="12803" max="12803" width="13" style="2" customWidth="1"/>
    <col min="12804" max="12804" width="14.140625" style="2" customWidth="1"/>
    <col min="12805" max="12806" width="12.85546875" style="2" bestFit="1" customWidth="1"/>
    <col min="12807" max="12807" width="13" style="2" bestFit="1" customWidth="1"/>
    <col min="12808" max="13055" width="9.140625" style="2"/>
    <col min="13056" max="13056" width="9.28515625" style="2" bestFit="1" customWidth="1"/>
    <col min="13057" max="13057" width="35.5703125" style="2" bestFit="1" customWidth="1"/>
    <col min="13058" max="13058" width="12.7109375" style="2" customWidth="1"/>
    <col min="13059" max="13059" width="13" style="2" customWidth="1"/>
    <col min="13060" max="13060" width="14.140625" style="2" customWidth="1"/>
    <col min="13061" max="13062" width="12.85546875" style="2" bestFit="1" customWidth="1"/>
    <col min="13063" max="13063" width="13" style="2" bestFit="1" customWidth="1"/>
    <col min="13064" max="13311" width="9.140625" style="2"/>
    <col min="13312" max="13312" width="9.28515625" style="2" bestFit="1" customWidth="1"/>
    <col min="13313" max="13313" width="35.5703125" style="2" bestFit="1" customWidth="1"/>
    <col min="13314" max="13314" width="12.7109375" style="2" customWidth="1"/>
    <col min="13315" max="13315" width="13" style="2" customWidth="1"/>
    <col min="13316" max="13316" width="14.140625" style="2" customWidth="1"/>
    <col min="13317" max="13318" width="12.85546875" style="2" bestFit="1" customWidth="1"/>
    <col min="13319" max="13319" width="13" style="2" bestFit="1" customWidth="1"/>
    <col min="13320" max="13567" width="9.140625" style="2"/>
    <col min="13568" max="13568" width="9.28515625" style="2" bestFit="1" customWidth="1"/>
    <col min="13569" max="13569" width="35.5703125" style="2" bestFit="1" customWidth="1"/>
    <col min="13570" max="13570" width="12.7109375" style="2" customWidth="1"/>
    <col min="13571" max="13571" width="13" style="2" customWidth="1"/>
    <col min="13572" max="13572" width="14.140625" style="2" customWidth="1"/>
    <col min="13573" max="13574" width="12.85546875" style="2" bestFit="1" customWidth="1"/>
    <col min="13575" max="13575" width="13" style="2" bestFit="1" customWidth="1"/>
    <col min="13576" max="13823" width="9.140625" style="2"/>
    <col min="13824" max="13824" width="9.28515625" style="2" bestFit="1" customWidth="1"/>
    <col min="13825" max="13825" width="35.5703125" style="2" bestFit="1" customWidth="1"/>
    <col min="13826" max="13826" width="12.7109375" style="2" customWidth="1"/>
    <col min="13827" max="13827" width="13" style="2" customWidth="1"/>
    <col min="13828" max="13828" width="14.140625" style="2" customWidth="1"/>
    <col min="13829" max="13830" width="12.85546875" style="2" bestFit="1" customWidth="1"/>
    <col min="13831" max="13831" width="13" style="2" bestFit="1" customWidth="1"/>
    <col min="13832" max="14079" width="9.140625" style="2"/>
    <col min="14080" max="14080" width="9.28515625" style="2" bestFit="1" customWidth="1"/>
    <col min="14081" max="14081" width="35.5703125" style="2" bestFit="1" customWidth="1"/>
    <col min="14082" max="14082" width="12.7109375" style="2" customWidth="1"/>
    <col min="14083" max="14083" width="13" style="2" customWidth="1"/>
    <col min="14084" max="14084" width="14.140625" style="2" customWidth="1"/>
    <col min="14085" max="14086" width="12.85546875" style="2" bestFit="1" customWidth="1"/>
    <col min="14087" max="14087" width="13" style="2" bestFit="1" customWidth="1"/>
    <col min="14088" max="14335" width="9.140625" style="2"/>
    <col min="14336" max="14336" width="9.28515625" style="2" bestFit="1" customWidth="1"/>
    <col min="14337" max="14337" width="35.5703125" style="2" bestFit="1" customWidth="1"/>
    <col min="14338" max="14338" width="12.7109375" style="2" customWidth="1"/>
    <col min="14339" max="14339" width="13" style="2" customWidth="1"/>
    <col min="14340" max="14340" width="14.140625" style="2" customWidth="1"/>
    <col min="14341" max="14342" width="12.85546875" style="2" bestFit="1" customWidth="1"/>
    <col min="14343" max="14343" width="13" style="2" bestFit="1" customWidth="1"/>
    <col min="14344" max="14591" width="9.140625" style="2"/>
    <col min="14592" max="14592" width="9.28515625" style="2" bestFit="1" customWidth="1"/>
    <col min="14593" max="14593" width="35.5703125" style="2" bestFit="1" customWidth="1"/>
    <col min="14594" max="14594" width="12.7109375" style="2" customWidth="1"/>
    <col min="14595" max="14595" width="13" style="2" customWidth="1"/>
    <col min="14596" max="14596" width="14.140625" style="2" customWidth="1"/>
    <col min="14597" max="14598" width="12.85546875" style="2" bestFit="1" customWidth="1"/>
    <col min="14599" max="14599" width="13" style="2" bestFit="1" customWidth="1"/>
    <col min="14600" max="14847" width="9.140625" style="2"/>
    <col min="14848" max="14848" width="9.28515625" style="2" bestFit="1" customWidth="1"/>
    <col min="14849" max="14849" width="35.5703125" style="2" bestFit="1" customWidth="1"/>
    <col min="14850" max="14850" width="12.7109375" style="2" customWidth="1"/>
    <col min="14851" max="14851" width="13" style="2" customWidth="1"/>
    <col min="14852" max="14852" width="14.140625" style="2" customWidth="1"/>
    <col min="14853" max="14854" width="12.85546875" style="2" bestFit="1" customWidth="1"/>
    <col min="14855" max="14855" width="13" style="2" bestFit="1" customWidth="1"/>
    <col min="14856" max="15103" width="9.140625" style="2"/>
    <col min="15104" max="15104" width="9.28515625" style="2" bestFit="1" customWidth="1"/>
    <col min="15105" max="15105" width="35.5703125" style="2" bestFit="1" customWidth="1"/>
    <col min="15106" max="15106" width="12.7109375" style="2" customWidth="1"/>
    <col min="15107" max="15107" width="13" style="2" customWidth="1"/>
    <col min="15108" max="15108" width="14.140625" style="2" customWidth="1"/>
    <col min="15109" max="15110" width="12.85546875" style="2" bestFit="1" customWidth="1"/>
    <col min="15111" max="15111" width="13" style="2" bestFit="1" customWidth="1"/>
    <col min="15112" max="15359" width="9.140625" style="2"/>
    <col min="15360" max="15360" width="9.28515625" style="2" bestFit="1" customWidth="1"/>
    <col min="15361" max="15361" width="35.5703125" style="2" bestFit="1" customWidth="1"/>
    <col min="15362" max="15362" width="12.7109375" style="2" customWidth="1"/>
    <col min="15363" max="15363" width="13" style="2" customWidth="1"/>
    <col min="15364" max="15364" width="14.140625" style="2" customWidth="1"/>
    <col min="15365" max="15366" width="12.85546875" style="2" bestFit="1" customWidth="1"/>
    <col min="15367" max="15367" width="13" style="2" bestFit="1" customWidth="1"/>
    <col min="15368" max="15615" width="9.140625" style="2"/>
    <col min="15616" max="15616" width="9.28515625" style="2" bestFit="1" customWidth="1"/>
    <col min="15617" max="15617" width="35.5703125" style="2" bestFit="1" customWidth="1"/>
    <col min="15618" max="15618" width="12.7109375" style="2" customWidth="1"/>
    <col min="15619" max="15619" width="13" style="2" customWidth="1"/>
    <col min="15620" max="15620" width="14.140625" style="2" customWidth="1"/>
    <col min="15621" max="15622" width="12.85546875" style="2" bestFit="1" customWidth="1"/>
    <col min="15623" max="15623" width="13" style="2" bestFit="1" customWidth="1"/>
    <col min="15624" max="15871" width="9.140625" style="2"/>
    <col min="15872" max="15872" width="9.28515625" style="2" bestFit="1" customWidth="1"/>
    <col min="15873" max="15873" width="35.5703125" style="2" bestFit="1" customWidth="1"/>
    <col min="15874" max="15874" width="12.7109375" style="2" customWidth="1"/>
    <col min="15875" max="15875" width="13" style="2" customWidth="1"/>
    <col min="15876" max="15876" width="14.140625" style="2" customWidth="1"/>
    <col min="15877" max="15878" width="12.85546875" style="2" bestFit="1" customWidth="1"/>
    <col min="15879" max="15879" width="13" style="2" bestFit="1" customWidth="1"/>
    <col min="15880" max="16127" width="9.140625" style="2"/>
    <col min="16128" max="16128" width="9.28515625" style="2" bestFit="1" customWidth="1"/>
    <col min="16129" max="16129" width="35.5703125" style="2" bestFit="1" customWidth="1"/>
    <col min="16130" max="16130" width="12.7109375" style="2" customWidth="1"/>
    <col min="16131" max="16131" width="13" style="2" customWidth="1"/>
    <col min="16132" max="16132" width="14.140625" style="2" customWidth="1"/>
    <col min="16133" max="16134" width="12.85546875" style="2" bestFit="1" customWidth="1"/>
    <col min="16135" max="16135" width="13" style="2" bestFit="1" customWidth="1"/>
    <col min="16136" max="16384" width="9.140625" style="2"/>
  </cols>
  <sheetData>
    <row r="2" spans="1:7">
      <c r="B2" s="4"/>
    </row>
    <row r="4" spans="1:7" s="8" customFormat="1" ht="25.5">
      <c r="A4" s="5" t="s">
        <v>69</v>
      </c>
      <c r="B4" s="5" t="s">
        <v>0</v>
      </c>
      <c r="C4" s="6" t="s">
        <v>70</v>
      </c>
      <c r="D4" s="7" t="s">
        <v>71</v>
      </c>
      <c r="E4" s="6" t="s">
        <v>73</v>
      </c>
      <c r="F4" s="7" t="s">
        <v>74</v>
      </c>
      <c r="G4" s="6" t="s">
        <v>75</v>
      </c>
    </row>
    <row r="5" spans="1:7">
      <c r="A5" s="9">
        <v>31694</v>
      </c>
      <c r="B5" s="10" t="s">
        <v>1</v>
      </c>
      <c r="C5" s="11">
        <v>16773.8</v>
      </c>
      <c r="D5" s="12">
        <f>34256.76+21657.58</f>
        <v>55914.340000000004</v>
      </c>
      <c r="E5" s="11">
        <v>24059.43</v>
      </c>
      <c r="F5" s="11">
        <v>33642.839999999997</v>
      </c>
      <c r="G5" s="11">
        <v>53653.21</v>
      </c>
    </row>
    <row r="6" spans="1:7">
      <c r="A6" s="9">
        <v>3102390</v>
      </c>
      <c r="B6" s="10" t="s">
        <v>2</v>
      </c>
      <c r="C6" s="11">
        <v>48592.88</v>
      </c>
      <c r="D6" s="12">
        <v>26109.51</v>
      </c>
      <c r="E6" s="11">
        <v>26958.71</v>
      </c>
      <c r="F6" s="11">
        <v>27317.1</v>
      </c>
      <c r="G6" s="11">
        <v>28089.13</v>
      </c>
    </row>
    <row r="7" spans="1:7">
      <c r="A7" s="9">
        <v>4316210</v>
      </c>
      <c r="B7" s="10" t="s">
        <v>3</v>
      </c>
      <c r="C7" s="11">
        <v>5803.08</v>
      </c>
      <c r="D7" s="12"/>
      <c r="E7" s="11">
        <v>973.27</v>
      </c>
      <c r="F7" s="11"/>
      <c r="G7" s="11">
        <v>1946.54</v>
      </c>
    </row>
    <row r="8" spans="1:7">
      <c r="A8" s="9">
        <v>4491865</v>
      </c>
      <c r="B8" s="10" t="s">
        <v>4</v>
      </c>
      <c r="C8" s="11">
        <v>101447.78</v>
      </c>
      <c r="D8" s="12">
        <v>85236.15</v>
      </c>
      <c r="E8" s="11">
        <v>62932.24</v>
      </c>
      <c r="F8" s="11">
        <v>88954.83</v>
      </c>
      <c r="G8" s="11">
        <v>141417.82999999999</v>
      </c>
    </row>
    <row r="9" spans="1:7">
      <c r="A9" s="9">
        <v>5919316</v>
      </c>
      <c r="B9" s="10" t="s">
        <v>5</v>
      </c>
      <c r="C9" s="11">
        <v>2112.65</v>
      </c>
      <c r="D9" s="12">
        <v>6337.65</v>
      </c>
      <c r="E9" s="11">
        <v>10562.65</v>
      </c>
      <c r="F9" s="11">
        <v>12675.15</v>
      </c>
      <c r="G9" s="11">
        <v>15843.9</v>
      </c>
    </row>
    <row r="10" spans="1:7">
      <c r="A10" s="9">
        <v>6454081</v>
      </c>
      <c r="B10" s="10" t="s">
        <v>6</v>
      </c>
      <c r="C10" s="11">
        <v>3610.38</v>
      </c>
      <c r="D10" s="12"/>
      <c r="E10" s="11"/>
      <c r="F10" s="11">
        <v>1104.44</v>
      </c>
      <c r="G10" s="11">
        <v>2208.88</v>
      </c>
    </row>
    <row r="11" spans="1:7">
      <c r="A11" s="9">
        <v>6806242</v>
      </c>
      <c r="B11" s="10" t="s">
        <v>7</v>
      </c>
      <c r="C11" s="11">
        <v>973.27</v>
      </c>
      <c r="D11" s="12"/>
      <c r="E11" s="13">
        <v>1946.54</v>
      </c>
      <c r="F11" s="11">
        <v>1946.54</v>
      </c>
      <c r="G11" s="11">
        <v>10705.97</v>
      </c>
    </row>
    <row r="12" spans="1:7">
      <c r="A12" s="9">
        <v>6877197</v>
      </c>
      <c r="B12" s="10" t="s">
        <v>8</v>
      </c>
      <c r="C12" s="11">
        <v>144952.16</v>
      </c>
      <c r="D12" s="12">
        <v>150383.01</v>
      </c>
      <c r="E12" s="11">
        <v>141534.5</v>
      </c>
      <c r="F12" s="11">
        <v>147393.44</v>
      </c>
      <c r="G12" s="11">
        <v>146787.96</v>
      </c>
    </row>
    <row r="13" spans="1:7">
      <c r="A13" s="9">
        <v>8721959</v>
      </c>
      <c r="B13" s="10" t="s">
        <v>9</v>
      </c>
      <c r="C13" s="11">
        <v>47689.14</v>
      </c>
      <c r="D13" s="12">
        <v>42984.86</v>
      </c>
      <c r="E13" s="11">
        <v>53020.44</v>
      </c>
      <c r="F13" s="11">
        <v>49804.81</v>
      </c>
      <c r="G13" s="11">
        <v>51488.26</v>
      </c>
    </row>
    <row r="14" spans="1:7">
      <c r="A14" s="9">
        <v>8728108</v>
      </c>
      <c r="B14" s="10" t="s">
        <v>10</v>
      </c>
      <c r="C14" s="11">
        <v>2094.44</v>
      </c>
      <c r="D14" s="12"/>
      <c r="E14" s="11"/>
      <c r="F14" s="11">
        <v>2204.44</v>
      </c>
      <c r="G14" s="11"/>
    </row>
    <row r="15" spans="1:7">
      <c r="A15" s="9">
        <v>8772898</v>
      </c>
      <c r="B15" s="10" t="s">
        <v>11</v>
      </c>
      <c r="C15" s="11">
        <v>7786.16</v>
      </c>
      <c r="D15" s="12">
        <v>3893.08</v>
      </c>
      <c r="E15" s="11">
        <v>4866.3500000000004</v>
      </c>
      <c r="F15" s="11"/>
      <c r="G15" s="11">
        <v>4866.3500000000004</v>
      </c>
    </row>
    <row r="16" spans="1:7">
      <c r="A16" s="9">
        <v>9164147</v>
      </c>
      <c r="B16" s="10" t="s">
        <v>12</v>
      </c>
      <c r="C16" s="11">
        <v>3893.08</v>
      </c>
      <c r="D16" s="12"/>
      <c r="E16" s="11">
        <v>2919.81</v>
      </c>
      <c r="F16" s="11">
        <v>973.27</v>
      </c>
      <c r="G16" s="11">
        <v>973.27</v>
      </c>
    </row>
    <row r="17" spans="1:7">
      <c r="A17" s="9">
        <v>9932962</v>
      </c>
      <c r="B17" s="10" t="s">
        <v>13</v>
      </c>
      <c r="C17" s="11">
        <v>5753.13</v>
      </c>
      <c r="D17" s="12">
        <v>7245</v>
      </c>
      <c r="E17" s="11">
        <v>9883.2999999999993</v>
      </c>
      <c r="F17" s="11">
        <v>6866.03</v>
      </c>
      <c r="G17" s="11"/>
    </row>
    <row r="18" spans="1:7">
      <c r="A18" s="9">
        <v>10148463</v>
      </c>
      <c r="B18" s="10" t="s">
        <v>14</v>
      </c>
      <c r="C18" s="11">
        <v>128626.02</v>
      </c>
      <c r="D18" s="12">
        <v>121499.06</v>
      </c>
      <c r="E18" s="11">
        <v>124815.16</v>
      </c>
      <c r="F18" s="11">
        <v>118511.67</v>
      </c>
      <c r="G18" s="11">
        <v>123326.45</v>
      </c>
    </row>
    <row r="19" spans="1:7">
      <c r="A19" s="9">
        <v>10363240</v>
      </c>
      <c r="B19" s="10" t="s">
        <v>15</v>
      </c>
      <c r="C19" s="11">
        <v>7132.96</v>
      </c>
      <c r="D19" s="12"/>
      <c r="E19" s="11">
        <v>5349.72</v>
      </c>
      <c r="F19" s="11">
        <v>5757.32</v>
      </c>
      <c r="G19" s="11">
        <v>12482.68</v>
      </c>
    </row>
    <row r="20" spans="1:7">
      <c r="A20" s="9">
        <v>10547308</v>
      </c>
      <c r="B20" s="10" t="s">
        <v>16</v>
      </c>
      <c r="C20" s="11">
        <v>14073.89</v>
      </c>
      <c r="D20" s="12">
        <v>14774.13</v>
      </c>
      <c r="E20" s="11">
        <v>14843.51</v>
      </c>
      <c r="F20" s="11">
        <v>15184.15</v>
      </c>
      <c r="G20" s="11">
        <v>16206.12</v>
      </c>
    </row>
    <row r="21" spans="1:7">
      <c r="A21" s="9">
        <v>10863793</v>
      </c>
      <c r="B21" s="10" t="s">
        <v>17</v>
      </c>
      <c r="C21" s="11">
        <v>47363.63</v>
      </c>
      <c r="D21" s="12">
        <v>19302.099999999999</v>
      </c>
      <c r="E21" s="11">
        <v>11021.43</v>
      </c>
      <c r="F21" s="11">
        <v>10705.97</v>
      </c>
      <c r="G21" s="11">
        <v>15409.02</v>
      </c>
    </row>
    <row r="22" spans="1:7">
      <c r="A22" s="9">
        <v>11110351</v>
      </c>
      <c r="B22" s="10" t="s">
        <v>18</v>
      </c>
      <c r="C22" s="11"/>
      <c r="D22" s="12">
        <v>1783.24</v>
      </c>
      <c r="E22" s="11"/>
      <c r="F22" s="11"/>
      <c r="G22" s="11"/>
    </row>
    <row r="23" spans="1:7">
      <c r="A23" s="9">
        <v>12058642</v>
      </c>
      <c r="B23" s="10" t="s">
        <v>19</v>
      </c>
      <c r="C23" s="11">
        <v>63262.55</v>
      </c>
      <c r="D23" s="12">
        <v>30171.37</v>
      </c>
      <c r="E23" s="11">
        <v>14599.05</v>
      </c>
      <c r="F23" s="11">
        <v>12652.51</v>
      </c>
      <c r="G23" s="11">
        <v>13627.65</v>
      </c>
    </row>
    <row r="24" spans="1:7">
      <c r="A24" s="9">
        <v>12424344</v>
      </c>
      <c r="B24" s="10" t="s">
        <v>20</v>
      </c>
      <c r="C24" s="11">
        <v>22782.400000000001</v>
      </c>
      <c r="D24" s="12">
        <v>22117.29</v>
      </c>
      <c r="E24" s="11">
        <v>17624.22</v>
      </c>
      <c r="F24" s="11">
        <v>20338.43</v>
      </c>
      <c r="G24" s="11">
        <v>15952.4</v>
      </c>
    </row>
    <row r="25" spans="1:7">
      <c r="A25" s="9">
        <v>14071907</v>
      </c>
      <c r="B25" s="10" t="s">
        <v>21</v>
      </c>
      <c r="C25" s="11">
        <v>174154.08</v>
      </c>
      <c r="D25" s="12">
        <f>16675.63+86582.93</f>
        <v>103258.56</v>
      </c>
      <c r="E25" s="11">
        <v>68989.77</v>
      </c>
      <c r="F25" s="11">
        <v>95197.48</v>
      </c>
      <c r="G25" s="11">
        <v>112077.62</v>
      </c>
    </row>
    <row r="26" spans="1:7">
      <c r="A26" s="9">
        <v>14139751</v>
      </c>
      <c r="B26" s="10" t="s">
        <v>22</v>
      </c>
      <c r="C26" s="11">
        <v>4866.3500000000004</v>
      </c>
      <c r="D26" s="12">
        <v>1946.54</v>
      </c>
      <c r="E26" s="11">
        <v>5839.62</v>
      </c>
      <c r="F26" s="11">
        <v>6812.89</v>
      </c>
      <c r="G26" s="11">
        <v>4866.3500000000004</v>
      </c>
    </row>
    <row r="27" spans="1:7">
      <c r="A27" s="9">
        <v>14283586</v>
      </c>
      <c r="B27" s="10" t="s">
        <v>23</v>
      </c>
      <c r="C27" s="11">
        <v>294235.26</v>
      </c>
      <c r="D27" s="12">
        <v>281292.56</v>
      </c>
      <c r="E27" s="11">
        <v>37587.339999999997</v>
      </c>
      <c r="F27" s="11">
        <v>150760.70000000001</v>
      </c>
      <c r="G27" s="11">
        <v>156593.10999999999</v>
      </c>
    </row>
    <row r="28" spans="1:7">
      <c r="A28" s="9">
        <v>14565986</v>
      </c>
      <c r="B28" s="10" t="s">
        <v>24</v>
      </c>
      <c r="C28" s="11">
        <v>49481.61</v>
      </c>
      <c r="D28" s="12">
        <v>11349.69</v>
      </c>
      <c r="E28" s="11">
        <v>5362.02</v>
      </c>
      <c r="F28" s="11">
        <v>3827.47</v>
      </c>
      <c r="G28" s="11">
        <v>12036.65</v>
      </c>
    </row>
    <row r="29" spans="1:7">
      <c r="A29" s="9">
        <v>14779017</v>
      </c>
      <c r="B29" s="10" t="s">
        <v>25</v>
      </c>
      <c r="C29" s="11">
        <v>98341.49</v>
      </c>
      <c r="D29" s="12">
        <v>303434.21000000002</v>
      </c>
      <c r="E29" s="11">
        <v>144204.10999999999</v>
      </c>
      <c r="F29" s="11">
        <v>160445.41</v>
      </c>
      <c r="G29" s="11">
        <v>177164.72</v>
      </c>
    </row>
    <row r="30" spans="1:7">
      <c r="A30" s="9">
        <v>15105587</v>
      </c>
      <c r="B30" s="10" t="s">
        <v>26</v>
      </c>
      <c r="C30" s="11">
        <v>69077.960000000006</v>
      </c>
      <c r="D30" s="12">
        <v>58159.96</v>
      </c>
      <c r="E30" s="11">
        <v>64856.14</v>
      </c>
      <c r="F30" s="11">
        <v>54615.06</v>
      </c>
      <c r="G30" s="11">
        <v>67732.13</v>
      </c>
    </row>
    <row r="31" spans="1:7">
      <c r="A31" s="9">
        <v>15182733</v>
      </c>
      <c r="B31" s="10" t="s">
        <v>27</v>
      </c>
      <c r="C31" s="11">
        <v>70332.210000000006</v>
      </c>
      <c r="D31" s="12">
        <v>16249.53</v>
      </c>
      <c r="E31" s="11">
        <v>21176.19</v>
      </c>
      <c r="F31" s="11">
        <v>22463.93</v>
      </c>
      <c r="G31" s="11">
        <v>34158.06</v>
      </c>
    </row>
    <row r="32" spans="1:7">
      <c r="A32" s="9">
        <v>15736030</v>
      </c>
      <c r="B32" s="10" t="s">
        <v>28</v>
      </c>
      <c r="C32" s="11"/>
      <c r="D32" s="12"/>
      <c r="E32" s="11">
        <v>2460.06</v>
      </c>
      <c r="F32" s="11">
        <v>15743.36</v>
      </c>
      <c r="G32" s="11"/>
    </row>
    <row r="33" spans="1:7">
      <c r="A33" s="9">
        <v>16020624</v>
      </c>
      <c r="B33" s="10" t="s">
        <v>29</v>
      </c>
      <c r="C33" s="11">
        <v>1701.94</v>
      </c>
      <c r="D33" s="12">
        <v>1784.65</v>
      </c>
      <c r="E33" s="11">
        <v>1475.2</v>
      </c>
      <c r="F33" s="11">
        <v>1324.75</v>
      </c>
      <c r="G33" s="11">
        <v>3305.57</v>
      </c>
    </row>
    <row r="34" spans="1:7">
      <c r="A34" s="9">
        <v>17742241</v>
      </c>
      <c r="B34" s="10" t="s">
        <v>30</v>
      </c>
      <c r="C34" s="11">
        <v>76264.149999999994</v>
      </c>
      <c r="D34" s="12">
        <v>77680.070000000007</v>
      </c>
      <c r="E34" s="11">
        <v>78772.83</v>
      </c>
      <c r="F34" s="11">
        <v>78053.25</v>
      </c>
      <c r="G34" s="11">
        <v>80975.77</v>
      </c>
    </row>
    <row r="35" spans="1:7">
      <c r="A35" s="9">
        <v>18059620</v>
      </c>
      <c r="B35" s="10" t="s">
        <v>31</v>
      </c>
      <c r="C35" s="11">
        <v>26278.29</v>
      </c>
      <c r="D35" s="12">
        <v>7786.16</v>
      </c>
      <c r="E35" s="11">
        <v>9732.7000000000007</v>
      </c>
      <c r="F35" s="11">
        <v>4866.3500000000004</v>
      </c>
      <c r="G35" s="11">
        <v>17518.86</v>
      </c>
    </row>
    <row r="36" spans="1:7">
      <c r="A36" s="9">
        <v>18179732</v>
      </c>
      <c r="B36" s="10" t="s">
        <v>32</v>
      </c>
      <c r="C36" s="11">
        <v>36575.85</v>
      </c>
      <c r="D36" s="12">
        <v>37289.9</v>
      </c>
      <c r="E36" s="11"/>
      <c r="F36" s="11">
        <v>42888.14</v>
      </c>
      <c r="G36" s="11">
        <v>39627.65</v>
      </c>
    </row>
    <row r="37" spans="1:7">
      <c r="A37" s="9">
        <v>18263182</v>
      </c>
      <c r="B37" s="10" t="s">
        <v>33</v>
      </c>
      <c r="C37" s="11"/>
      <c r="D37" s="12"/>
      <c r="E37" s="11">
        <v>12148.57</v>
      </c>
      <c r="F37" s="11">
        <v>1308.5999999999999</v>
      </c>
      <c r="G37" s="11">
        <v>4616.6400000000003</v>
      </c>
    </row>
    <row r="38" spans="1:7">
      <c r="A38" s="9">
        <v>18296481</v>
      </c>
      <c r="B38" s="10" t="s">
        <v>34</v>
      </c>
      <c r="C38" s="11">
        <v>6201.44</v>
      </c>
      <c r="D38" s="12"/>
      <c r="E38" s="11">
        <v>778.26</v>
      </c>
      <c r="F38" s="11">
        <v>4894.9399999999996</v>
      </c>
      <c r="G38" s="11"/>
    </row>
    <row r="39" spans="1:7">
      <c r="A39" s="9">
        <v>21647671</v>
      </c>
      <c r="B39" s="10" t="s">
        <v>35</v>
      </c>
      <c r="C39" s="11">
        <v>60230.71</v>
      </c>
      <c r="D39" s="12">
        <v>32668.28</v>
      </c>
      <c r="E39" s="11">
        <v>19406.669999999998</v>
      </c>
      <c r="F39" s="11">
        <v>29283.49</v>
      </c>
      <c r="G39" s="11">
        <v>27900.33</v>
      </c>
    </row>
    <row r="40" spans="1:7">
      <c r="A40" s="9">
        <v>21963720</v>
      </c>
      <c r="B40" s="10" t="s">
        <v>36</v>
      </c>
      <c r="C40" s="11">
        <v>1495.5</v>
      </c>
      <c r="D40" s="12">
        <v>1196.4000000000001</v>
      </c>
      <c r="E40" s="11">
        <v>897.3</v>
      </c>
      <c r="F40" s="11">
        <v>299.10000000000002</v>
      </c>
      <c r="G40" s="11">
        <v>598.20000000000005</v>
      </c>
    </row>
    <row r="41" spans="1:7">
      <c r="A41" s="9">
        <v>22914025</v>
      </c>
      <c r="B41" s="10" t="s">
        <v>37</v>
      </c>
      <c r="C41" s="11">
        <v>2041.85</v>
      </c>
      <c r="D41" s="12"/>
      <c r="E41" s="11"/>
      <c r="F41" s="11"/>
      <c r="G41" s="11"/>
    </row>
    <row r="42" spans="1:7">
      <c r="A42" s="9">
        <v>23075371</v>
      </c>
      <c r="B42" s="10" t="s">
        <v>38</v>
      </c>
      <c r="C42" s="11"/>
      <c r="D42" s="12">
        <v>1822.42</v>
      </c>
      <c r="E42" s="11">
        <v>1778.95</v>
      </c>
      <c r="F42" s="11">
        <v>2863.99</v>
      </c>
      <c r="G42" s="11">
        <v>2800.9</v>
      </c>
    </row>
    <row r="43" spans="1:7">
      <c r="A43" s="9">
        <v>23100700</v>
      </c>
      <c r="B43" s="10" t="s">
        <v>39</v>
      </c>
      <c r="C43" s="11">
        <v>12076.53</v>
      </c>
      <c r="D43" s="12">
        <v>6991.58</v>
      </c>
      <c r="E43" s="11">
        <v>5727.32</v>
      </c>
      <c r="F43" s="11">
        <v>2839.64</v>
      </c>
      <c r="G43" s="11">
        <v>8790.27</v>
      </c>
    </row>
    <row r="44" spans="1:7">
      <c r="A44" s="9">
        <v>23666165</v>
      </c>
      <c r="B44" s="10" t="s">
        <v>40</v>
      </c>
      <c r="C44" s="11">
        <v>11927.92</v>
      </c>
      <c r="D44" s="12">
        <v>3930.45</v>
      </c>
      <c r="E44" s="11">
        <v>13807.49</v>
      </c>
      <c r="F44" s="11">
        <v>18227.169999999998</v>
      </c>
      <c r="G44" s="11">
        <v>7355.35</v>
      </c>
    </row>
    <row r="45" spans="1:7">
      <c r="A45" s="9">
        <v>25002481</v>
      </c>
      <c r="B45" s="10" t="s">
        <v>41</v>
      </c>
      <c r="C45" s="11">
        <v>18786.03</v>
      </c>
      <c r="D45" s="12">
        <v>5429.04</v>
      </c>
      <c r="E45" s="11">
        <v>1274.83</v>
      </c>
      <c r="F45" s="11">
        <v>6027.84</v>
      </c>
      <c r="G45" s="11">
        <v>5862.98</v>
      </c>
    </row>
    <row r="46" spans="1:7">
      <c r="A46" s="9">
        <v>25067847</v>
      </c>
      <c r="B46" s="10" t="s">
        <v>42</v>
      </c>
      <c r="C46" s="11"/>
      <c r="D46" s="12">
        <v>4010.1</v>
      </c>
      <c r="E46" s="11"/>
      <c r="F46" s="11"/>
      <c r="G46" s="11"/>
    </row>
    <row r="47" spans="1:7">
      <c r="A47" s="9">
        <v>25562063</v>
      </c>
      <c r="B47" s="10" t="s">
        <v>43</v>
      </c>
      <c r="C47" s="11"/>
      <c r="D47" s="12">
        <v>973.27</v>
      </c>
      <c r="E47" s="11">
        <v>973.27</v>
      </c>
      <c r="F47" s="11"/>
      <c r="G47" s="11"/>
    </row>
    <row r="48" spans="1:7">
      <c r="A48" s="9">
        <v>25824474</v>
      </c>
      <c r="B48" s="10" t="s">
        <v>44</v>
      </c>
      <c r="C48" s="11">
        <v>8635.4599999999991</v>
      </c>
      <c r="D48" s="12">
        <v>4106.7299999999996</v>
      </c>
      <c r="E48" s="11">
        <v>3879.63</v>
      </c>
      <c r="F48" s="11">
        <v>4674.47</v>
      </c>
      <c r="G48" s="11">
        <v>4352.75</v>
      </c>
    </row>
    <row r="49" spans="1:7">
      <c r="A49" s="9">
        <v>26129336</v>
      </c>
      <c r="B49" s="10" t="s">
        <v>45</v>
      </c>
      <c r="C49" s="11">
        <v>299.10000000000002</v>
      </c>
      <c r="D49" s="12">
        <v>299.10000000000002</v>
      </c>
      <c r="E49" s="11"/>
      <c r="F49" s="11">
        <v>299.10000000000002</v>
      </c>
      <c r="G49" s="11">
        <v>299.10000000000002</v>
      </c>
    </row>
    <row r="50" spans="1:7">
      <c r="A50" s="9">
        <v>26497290</v>
      </c>
      <c r="B50" s="10" t="s">
        <v>46</v>
      </c>
      <c r="C50" s="11">
        <v>383.36</v>
      </c>
      <c r="D50" s="12"/>
      <c r="E50" s="11"/>
      <c r="F50" s="11">
        <v>0</v>
      </c>
      <c r="G50" s="11">
        <v>694.22</v>
      </c>
    </row>
    <row r="51" spans="1:7">
      <c r="A51" s="9">
        <v>26527951</v>
      </c>
      <c r="B51" s="10" t="s">
        <v>47</v>
      </c>
      <c r="C51" s="11">
        <v>409.44</v>
      </c>
      <c r="D51" s="12"/>
      <c r="E51" s="11"/>
      <c r="F51" s="11"/>
      <c r="G51" s="11"/>
    </row>
    <row r="52" spans="1:7">
      <c r="A52" s="9">
        <v>27689773</v>
      </c>
      <c r="B52" s="10" t="s">
        <v>48</v>
      </c>
      <c r="C52" s="11">
        <v>7786.16</v>
      </c>
      <c r="D52" s="12">
        <v>1946.54</v>
      </c>
      <c r="E52" s="11">
        <v>973.27</v>
      </c>
      <c r="F52" s="11"/>
      <c r="G52" s="11">
        <v>3893.08</v>
      </c>
    </row>
    <row r="53" spans="1:7">
      <c r="A53" s="9">
        <v>27817449</v>
      </c>
      <c r="B53" s="10" t="s">
        <v>49</v>
      </c>
      <c r="C53" s="11">
        <v>14599.05</v>
      </c>
      <c r="D53" s="12">
        <v>4866.3500000000004</v>
      </c>
      <c r="E53" s="11">
        <v>4866.3500000000004</v>
      </c>
      <c r="F53" s="11">
        <v>1946.54</v>
      </c>
      <c r="G53" s="11">
        <v>2919.81</v>
      </c>
    </row>
    <row r="54" spans="1:7">
      <c r="A54" s="9">
        <v>27879026</v>
      </c>
      <c r="B54" s="10" t="s">
        <v>50</v>
      </c>
      <c r="C54" s="11">
        <v>64865.84</v>
      </c>
      <c r="D54" s="12">
        <v>62562.07</v>
      </c>
      <c r="E54" s="11">
        <v>72400.42</v>
      </c>
      <c r="F54" s="11">
        <v>73478.429999999993</v>
      </c>
      <c r="G54" s="11">
        <v>82364.3</v>
      </c>
    </row>
    <row r="55" spans="1:7">
      <c r="A55" s="9">
        <v>28304441</v>
      </c>
      <c r="B55" s="10" t="s">
        <v>51</v>
      </c>
      <c r="C55" s="11">
        <v>25646.6</v>
      </c>
      <c r="D55" s="12">
        <v>12941.02</v>
      </c>
      <c r="E55" s="11">
        <v>13067.19</v>
      </c>
      <c r="F55" s="11">
        <v>12742.65</v>
      </c>
      <c r="G55" s="11">
        <v>12669.33</v>
      </c>
    </row>
    <row r="56" spans="1:7">
      <c r="A56" s="9">
        <v>28600340</v>
      </c>
      <c r="B56" s="10" t="s">
        <v>52</v>
      </c>
      <c r="C56" s="11"/>
      <c r="D56" s="12"/>
      <c r="E56" s="11"/>
      <c r="F56" s="11">
        <v>4031.81</v>
      </c>
      <c r="G56" s="11"/>
    </row>
    <row r="57" spans="1:7">
      <c r="A57" s="9">
        <v>29177770</v>
      </c>
      <c r="B57" s="10" t="s">
        <v>53</v>
      </c>
      <c r="C57" s="11"/>
      <c r="D57" s="12"/>
      <c r="E57" s="11">
        <v>818.88</v>
      </c>
      <c r="F57" s="11">
        <v>0</v>
      </c>
      <c r="G57" s="11">
        <v>409.44</v>
      </c>
    </row>
    <row r="58" spans="1:7">
      <c r="A58" s="9">
        <v>29424187</v>
      </c>
      <c r="B58" s="10" t="s">
        <v>54</v>
      </c>
      <c r="C58" s="11">
        <v>1399.39</v>
      </c>
      <c r="D58" s="12">
        <v>6560.43</v>
      </c>
      <c r="E58" s="11">
        <v>7793.8</v>
      </c>
      <c r="F58" s="11">
        <v>1560.36</v>
      </c>
      <c r="G58" s="11">
        <v>467.98</v>
      </c>
    </row>
    <row r="59" spans="1:7">
      <c r="A59" s="9">
        <v>30695481</v>
      </c>
      <c r="B59" s="10" t="s">
        <v>55</v>
      </c>
      <c r="C59" s="11"/>
      <c r="D59" s="12">
        <v>1056.25</v>
      </c>
      <c r="E59" s="11">
        <v>2112.5</v>
      </c>
      <c r="F59" s="11">
        <v>2112.5</v>
      </c>
      <c r="G59" s="11">
        <v>2112.5</v>
      </c>
    </row>
    <row r="60" spans="1:7">
      <c r="A60" s="9">
        <v>30999111</v>
      </c>
      <c r="B60" s="10" t="s">
        <v>56</v>
      </c>
      <c r="C60" s="11">
        <v>20354.810000000001</v>
      </c>
      <c r="D60" s="12">
        <v>10697.25</v>
      </c>
      <c r="E60" s="11">
        <v>11769.53</v>
      </c>
      <c r="F60" s="11">
        <v>10696.72</v>
      </c>
      <c r="G60" s="11">
        <v>10696.72</v>
      </c>
    </row>
    <row r="61" spans="1:7">
      <c r="A61" s="9">
        <v>32305917</v>
      </c>
      <c r="B61" s="10" t="s">
        <v>57</v>
      </c>
      <c r="C61" s="11">
        <v>44527.99</v>
      </c>
      <c r="D61" s="12">
        <v>48554.559999999998</v>
      </c>
      <c r="E61" s="11">
        <v>50710.51</v>
      </c>
      <c r="F61" s="11">
        <v>47919.16</v>
      </c>
      <c r="G61" s="11">
        <v>47963.360000000001</v>
      </c>
    </row>
    <row r="62" spans="1:7">
      <c r="A62" s="9">
        <v>32799730</v>
      </c>
      <c r="B62" s="10" t="s">
        <v>58</v>
      </c>
      <c r="C62" s="11">
        <v>1783.16</v>
      </c>
      <c r="D62" s="12">
        <v>1783.24</v>
      </c>
      <c r="E62" s="11">
        <v>4855.21</v>
      </c>
      <c r="F62" s="11">
        <v>6143.94</v>
      </c>
      <c r="G62" s="11">
        <v>8421.69</v>
      </c>
    </row>
    <row r="63" spans="1:7">
      <c r="A63" s="9">
        <v>33123255</v>
      </c>
      <c r="B63" s="10" t="s">
        <v>59</v>
      </c>
      <c r="C63" s="11">
        <v>11679.24</v>
      </c>
      <c r="D63" s="12">
        <v>973.27</v>
      </c>
      <c r="E63" s="11"/>
      <c r="F63" s="11"/>
      <c r="G63" s="11">
        <v>1946.54</v>
      </c>
    </row>
    <row r="64" spans="1:7">
      <c r="A64" s="9">
        <v>33569518</v>
      </c>
      <c r="B64" s="10" t="s">
        <v>60</v>
      </c>
      <c r="C64" s="11">
        <v>91642.880000000005</v>
      </c>
      <c r="D64" s="12">
        <v>81072.97</v>
      </c>
      <c r="E64" s="11">
        <v>80538.78</v>
      </c>
      <c r="F64" s="11">
        <v>97252.29</v>
      </c>
      <c r="G64" s="11">
        <v>85811.94</v>
      </c>
    </row>
    <row r="65" spans="1:7">
      <c r="A65" s="9">
        <v>33706836</v>
      </c>
      <c r="B65" s="10" t="s">
        <v>61</v>
      </c>
      <c r="C65" s="11">
        <v>5413.98</v>
      </c>
      <c r="D65" s="12">
        <v>4117.16</v>
      </c>
      <c r="E65" s="11">
        <v>3314.46</v>
      </c>
      <c r="F65" s="11">
        <v>8068.72</v>
      </c>
      <c r="G65" s="11">
        <v>10965.28</v>
      </c>
    </row>
    <row r="66" spans="1:7">
      <c r="A66" s="9">
        <v>33836070</v>
      </c>
      <c r="B66" s="10" t="s">
        <v>62</v>
      </c>
      <c r="C66" s="11">
        <v>4588.1499999999996</v>
      </c>
      <c r="D66" s="12">
        <v>1439.69</v>
      </c>
      <c r="E66" s="11"/>
      <c r="F66" s="11"/>
      <c r="G66" s="11">
        <v>1104.44</v>
      </c>
    </row>
    <row r="67" spans="1:7">
      <c r="A67" s="9">
        <v>33836208</v>
      </c>
      <c r="B67" s="10" t="s">
        <v>63</v>
      </c>
      <c r="C67" s="11">
        <v>3483.71</v>
      </c>
      <c r="D67" s="12"/>
      <c r="E67" s="11">
        <v>1439.69</v>
      </c>
      <c r="F67" s="11"/>
      <c r="G67" s="11"/>
    </row>
    <row r="68" spans="1:7">
      <c r="A68" s="9">
        <v>34154977</v>
      </c>
      <c r="B68" s="10" t="s">
        <v>64</v>
      </c>
      <c r="C68" s="11">
        <v>973.27</v>
      </c>
      <c r="D68" s="12">
        <v>1678.74</v>
      </c>
      <c r="E68" s="11">
        <v>1183.73</v>
      </c>
      <c r="F68" s="11"/>
      <c r="G68" s="11">
        <v>7183.18</v>
      </c>
    </row>
    <row r="69" spans="1:7">
      <c r="A69" s="9">
        <v>34226550</v>
      </c>
      <c r="B69" s="10" t="s">
        <v>65</v>
      </c>
      <c r="C69" s="11">
        <v>21212.11</v>
      </c>
      <c r="D69" s="12">
        <v>23461.5</v>
      </c>
      <c r="E69" s="11">
        <v>24654.639999999999</v>
      </c>
      <c r="F69" s="11">
        <v>25847.78</v>
      </c>
      <c r="G69" s="11">
        <v>30500.01</v>
      </c>
    </row>
    <row r="70" spans="1:7">
      <c r="A70" s="9">
        <v>35753290</v>
      </c>
      <c r="B70" s="10" t="s">
        <v>66</v>
      </c>
      <c r="C70" s="11"/>
      <c r="D70" s="12"/>
      <c r="E70" s="11">
        <v>897.3</v>
      </c>
      <c r="F70" s="11"/>
      <c r="G70" s="11">
        <v>3425.43</v>
      </c>
    </row>
    <row r="71" spans="1:7">
      <c r="A71" s="9">
        <v>35830090</v>
      </c>
      <c r="B71" s="10" t="s">
        <v>67</v>
      </c>
      <c r="C71" s="11"/>
      <c r="D71" s="12"/>
      <c r="E71" s="11">
        <v>2836.35</v>
      </c>
      <c r="F71" s="11">
        <v>1104.44</v>
      </c>
      <c r="G71" s="11"/>
    </row>
    <row r="72" spans="1:7">
      <c r="A72" s="9">
        <v>36014856</v>
      </c>
      <c r="B72" s="10" t="s">
        <v>68</v>
      </c>
      <c r="C72" s="11">
        <v>19560.453000000001</v>
      </c>
      <c r="D72" s="12">
        <v>34202.400000000001</v>
      </c>
      <c r="E72" s="11">
        <v>59317.39</v>
      </c>
      <c r="F72" s="11">
        <v>43200.91</v>
      </c>
      <c r="G72" s="11">
        <v>53749.84</v>
      </c>
    </row>
    <row r="73" spans="1:7" s="18" customFormat="1" ht="12.75">
      <c r="A73" s="14"/>
      <c r="B73" s="15" t="s">
        <v>72</v>
      </c>
      <c r="C73" s="16">
        <f>SUM(C5:C72)</f>
        <v>2038036.7230000002</v>
      </c>
      <c r="D73" s="17">
        <f>SUM(D5:D72)</f>
        <v>1847323.43</v>
      </c>
      <c r="E73" s="16">
        <f>SUM(E5:E72)</f>
        <v>1372588.5999999994</v>
      </c>
      <c r="F73" s="16">
        <f>SUM(F5:F72)</f>
        <v>1599856.3199999998</v>
      </c>
      <c r="G73" s="16">
        <f>SUM(G5:G72)</f>
        <v>1790917.7200000004</v>
      </c>
    </row>
    <row r="74" spans="1:7">
      <c r="D74" s="19">
        <f>+D73-1847323.43</f>
        <v>0</v>
      </c>
      <c r="E74" s="2"/>
    </row>
    <row r="78" spans="1:7">
      <c r="F78" s="20"/>
    </row>
    <row r="79" spans="1:7">
      <c r="F7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2017-06-29T13:16:36Z</dcterms:created>
  <dcterms:modified xsi:type="dcterms:W3CDTF">2017-07-07T07:01:16Z</dcterms:modified>
</cp:coreProperties>
</file>